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'16.4.1'!$A$1:$J$29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2" i="1"/>
  <c r="D22"/>
  <c r="B22"/>
  <c r="H22" s="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I20" l="1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<sst xmlns="http://schemas.openxmlformats.org/spreadsheetml/2006/main" count="38" uniqueCount="33">
  <si>
    <t>LA INDUSTRIA DE LA ALIMENTACIÓN Y MEDIO AMBIENTE</t>
  </si>
  <si>
    <t>16.4.1. Estructura de los subsectores de actividad de la  Industria de la Alimentación</t>
  </si>
  <si>
    <t>según asalariados del establecimiento, 2015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</si>
  <si>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</si>
  <si>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</si>
  <si>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</si>
  <si>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</si>
  <si>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</si>
  <si>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</si>
  <si>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</si>
  <si>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</si>
  <si>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Industrias Cárnicas</t>
  </si>
  <si>
    <t>Transformación de Pescado</t>
  </si>
  <si>
    <t xml:space="preserve">Conservas de Frutas y Hortalizas  </t>
  </si>
  <si>
    <t>Grasas y Aceites (Veg.y Anim.)</t>
  </si>
  <si>
    <t>Industrias Lácteas</t>
  </si>
  <si>
    <t>Productos Molinería</t>
  </si>
  <si>
    <t>Pan, Pastelería, Pastas alimenticias</t>
  </si>
  <si>
    <t>Azúcar, Chocolate y Confitería</t>
  </si>
  <si>
    <t>Otros Productos Diversos (1)</t>
  </si>
  <si>
    <t>Productos Alimentación Animal</t>
  </si>
  <si>
    <t>Vinos</t>
  </si>
  <si>
    <t>Otras Bebidas Alcohólicas (2)</t>
  </si>
  <si>
    <t xml:space="preserve">Aguas y Bebidas Analcohólicas </t>
  </si>
  <si>
    <t>TOTAL INDUSTRIA ALIMENTACIÓN</t>
  </si>
  <si>
    <t>Fuente: Directorio Central de Empresas 2015 del I.N.E.</t>
  </si>
  <si>
    <t>Los datos por subsectores de actividad están referidos a CNAE-2009.</t>
  </si>
  <si>
    <r>
      <t>(1)</t>
    </r>
    <r>
      <rPr>
        <sz val="10"/>
        <rFont val="Arial"/>
        <family val="2"/>
      </rPr>
      <t xml:space="preserve"> Incluye los Subsectores de :</t>
    </r>
  </si>
  <si>
    <t>1083 a 1089</t>
  </si>
  <si>
    <t>Otros productos diversos</t>
  </si>
  <si>
    <r>
      <t>(2)</t>
    </r>
    <r>
      <rPr>
        <sz val="10"/>
        <rFont val="Arial"/>
        <family val="2"/>
      </rPr>
      <t xml:space="preserve"> Incluye los Subsectores de :</t>
    </r>
  </si>
  <si>
    <t>1101,1103,1105,1106</t>
  </si>
  <si>
    <t>Otras bebidas alcohólicas</t>
  </si>
</sst>
</file>

<file path=xl/styles.xml><?xml version="1.0" encoding="utf-8"?>
<styleSheet xmlns="http://schemas.openxmlformats.org/spreadsheetml/2006/main">
  <numFmts count="6">
    <numFmt numFmtId="164" formatCode="#,##0.00__;\–#,##0.00__;0.00__;@__"/>
    <numFmt numFmtId="165" formatCode="#,##0__;\–#,##0__;0__;@__"/>
    <numFmt numFmtId="166" formatCode="0.0"/>
    <numFmt numFmtId="167" formatCode="#,##0\ "/>
    <numFmt numFmtId="168" formatCode="_-* #,##0.00\ [$€]_-;\-* #,##0.00\ [$€]_-;_-* &quot;-&quot;??\ [$€]_-;_-@_-"/>
    <numFmt numFmtId="169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169" fontId="2" fillId="0" borderId="17">
      <alignment horizontal="right"/>
    </xf>
  </cellStyleXfs>
  <cellXfs count="5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3" fontId="2" fillId="0" borderId="0" xfId="0" applyNumberFormat="1" applyFont="1" applyFill="1"/>
    <xf numFmtId="164" fontId="2" fillId="0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4" fontId="2" fillId="3" borderId="9" xfId="0" applyNumberFormat="1" applyFont="1" applyFill="1" applyBorder="1" applyAlignment="1" applyProtection="1">
      <alignment horizontal="right"/>
    </xf>
    <xf numFmtId="164" fontId="2" fillId="3" borderId="10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/>
    <xf numFmtId="164" fontId="2" fillId="0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4" fontId="2" fillId="3" borderId="12" xfId="0" applyNumberFormat="1" applyFont="1" applyFill="1" applyBorder="1" applyAlignment="1" applyProtection="1">
      <alignment horizontal="right"/>
    </xf>
    <xf numFmtId="164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/>
    <xf numFmtId="49" fontId="5" fillId="0" borderId="6" xfId="0" applyNumberFormat="1" applyFont="1" applyFill="1" applyBorder="1" applyAlignment="1">
      <alignment horizontal="left"/>
    </xf>
    <xf numFmtId="165" fontId="5" fillId="3" borderId="14" xfId="0" applyNumberFormat="1" applyFont="1" applyFill="1" applyBorder="1" applyAlignment="1" applyProtection="1">
      <alignment horizontal="right"/>
    </xf>
    <xf numFmtId="164" fontId="5" fillId="3" borderId="14" xfId="0" applyNumberFormat="1" applyFont="1" applyFill="1" applyBorder="1" applyAlignment="1" applyProtection="1">
      <alignment horizontal="right"/>
    </xf>
    <xf numFmtId="164" fontId="5" fillId="3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165" fontId="2" fillId="0" borderId="0" xfId="0" applyNumberFormat="1" applyFont="1" applyFill="1"/>
    <xf numFmtId="49" fontId="6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2" fillId="0" borderId="0" xfId="0" applyNumberFormat="1" applyFont="1" applyFill="1" applyAlignment="1"/>
    <xf numFmtId="2" fontId="2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tabSelected="1" view="pageBreakPreview" topLeftCell="C1" zoomScale="75" zoomScaleNormal="75" workbookViewId="0">
      <selection activeCell="C19" sqref="C19"/>
    </sheetView>
  </sheetViews>
  <sheetFormatPr baseColWidth="10" defaultRowHeight="12.75"/>
  <cols>
    <col min="1" max="1" width="72" style="2" customWidth="1"/>
    <col min="2" max="7" width="15.7109375" style="21" customWidth="1"/>
    <col min="8" max="9" width="15.710937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ht="15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8" ht="33.75" customHeight="1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8" ht="22.5" customHeight="1">
      <c r="A8" s="22" t="s">
        <v>11</v>
      </c>
      <c r="B8" s="23">
        <v>4399</v>
      </c>
      <c r="C8" s="24">
        <f>(B8/$B$22)*100</f>
        <v>13.678482587064678</v>
      </c>
      <c r="D8" s="23">
        <v>161</v>
      </c>
      <c r="E8" s="24">
        <f>(D8/$D$22)*100</f>
        <v>19.901112484548825</v>
      </c>
      <c r="F8" s="25">
        <v>44</v>
      </c>
      <c r="G8" s="26">
        <f>(F8/$F$22)*100</f>
        <v>19.642857142857142</v>
      </c>
      <c r="H8" s="25">
        <v>4604</v>
      </c>
      <c r="I8" s="27">
        <f>(H8/$H$22)*100</f>
        <v>13.870394360256681</v>
      </c>
      <c r="J8" s="28"/>
    </row>
    <row r="9" spans="1:18" ht="14.1" customHeight="1">
      <c r="A9" s="29" t="s">
        <v>12</v>
      </c>
      <c r="B9" s="23">
        <v>736</v>
      </c>
      <c r="C9" s="30">
        <f t="shared" ref="C9:C20" si="0">(B9/$B$22)*100</f>
        <v>2.2885572139303481</v>
      </c>
      <c r="D9" s="23">
        <v>60</v>
      </c>
      <c r="E9" s="30">
        <f t="shared" ref="E9:E20" si="1">(D9/$D$22)*100</f>
        <v>7.4165636588380712</v>
      </c>
      <c r="F9" s="31">
        <v>15</v>
      </c>
      <c r="G9" s="32">
        <f t="shared" ref="G9:G20" si="2">(F9/$F$22)*100</f>
        <v>6.6964285714285712</v>
      </c>
      <c r="H9" s="31">
        <v>811</v>
      </c>
      <c r="I9" s="33">
        <f t="shared" ref="I9:I20" si="3">(H9/$H$22)*100</f>
        <v>2.4432862350495586</v>
      </c>
      <c r="J9" s="28"/>
    </row>
    <row r="10" spans="1:18" ht="14.1" customHeight="1">
      <c r="A10" s="29" t="s">
        <v>13</v>
      </c>
      <c r="B10" s="23">
        <v>1497</v>
      </c>
      <c r="C10" s="30">
        <f t="shared" si="0"/>
        <v>4.6548507462686564</v>
      </c>
      <c r="D10" s="23">
        <v>114</v>
      </c>
      <c r="E10" s="30">
        <f t="shared" si="1"/>
        <v>14.091470951792337</v>
      </c>
      <c r="F10" s="31">
        <v>37</v>
      </c>
      <c r="G10" s="32">
        <f t="shared" si="2"/>
        <v>16.517857142857142</v>
      </c>
      <c r="H10" s="31">
        <v>1648</v>
      </c>
      <c r="I10" s="33">
        <f t="shared" si="3"/>
        <v>4.9649022384237647</v>
      </c>
      <c r="J10" s="28"/>
    </row>
    <row r="11" spans="1:18" ht="14.1" customHeight="1">
      <c r="A11" s="29" t="s">
        <v>14</v>
      </c>
      <c r="B11" s="23">
        <v>1808</v>
      </c>
      <c r="C11" s="30">
        <f t="shared" si="0"/>
        <v>5.621890547263682</v>
      </c>
      <c r="D11" s="23">
        <v>24</v>
      </c>
      <c r="E11" s="30">
        <f t="shared" si="1"/>
        <v>2.9666254635352289</v>
      </c>
      <c r="F11" s="31">
        <v>5</v>
      </c>
      <c r="G11" s="32">
        <f t="shared" si="2"/>
        <v>2.2321428571428572</v>
      </c>
      <c r="H11" s="31">
        <v>1837</v>
      </c>
      <c r="I11" s="33">
        <f t="shared" si="3"/>
        <v>5.5342994004760042</v>
      </c>
      <c r="J11" s="28"/>
    </row>
    <row r="12" spans="1:18" ht="14.1" customHeight="1">
      <c r="A12" s="29" t="s">
        <v>15</v>
      </c>
      <c r="B12" s="23">
        <v>1715</v>
      </c>
      <c r="C12" s="30">
        <f t="shared" si="0"/>
        <v>5.3327114427860689</v>
      </c>
      <c r="D12" s="23">
        <v>59</v>
      </c>
      <c r="E12" s="30">
        <f t="shared" si="1"/>
        <v>7.2929542645241039</v>
      </c>
      <c r="F12" s="31">
        <v>18</v>
      </c>
      <c r="G12" s="32">
        <f t="shared" si="2"/>
        <v>8.0357142857142865</v>
      </c>
      <c r="H12" s="31">
        <v>1792</v>
      </c>
      <c r="I12" s="33">
        <f t="shared" si="3"/>
        <v>5.3987286476064229</v>
      </c>
      <c r="J12" s="28"/>
    </row>
    <row r="13" spans="1:18" ht="14.1" customHeight="1">
      <c r="A13" s="29" t="s">
        <v>16</v>
      </c>
      <c r="B13" s="23">
        <v>521</v>
      </c>
      <c r="C13" s="30">
        <f t="shared" si="0"/>
        <v>1.6200248756218905</v>
      </c>
      <c r="D13" s="23">
        <v>17</v>
      </c>
      <c r="E13" s="30">
        <f t="shared" si="1"/>
        <v>2.1013597033374536</v>
      </c>
      <c r="F13" s="31">
        <v>3</v>
      </c>
      <c r="G13" s="32">
        <f t="shared" si="2"/>
        <v>1.3392857142857142</v>
      </c>
      <c r="H13" s="31">
        <v>541</v>
      </c>
      <c r="I13" s="33">
        <f t="shared" si="3"/>
        <v>1.6298617178320731</v>
      </c>
      <c r="J13" s="28"/>
    </row>
    <row r="14" spans="1:18" ht="14.1" customHeight="1">
      <c r="A14" s="29" t="s">
        <v>17</v>
      </c>
      <c r="B14" s="23">
        <v>11529</v>
      </c>
      <c r="C14" s="30">
        <f t="shared" si="0"/>
        <v>35.848880597014926</v>
      </c>
      <c r="D14" s="23">
        <v>126</v>
      </c>
      <c r="E14" s="30">
        <f t="shared" si="1"/>
        <v>15.57478368355995</v>
      </c>
      <c r="F14" s="31">
        <v>26</v>
      </c>
      <c r="G14" s="32">
        <f t="shared" si="2"/>
        <v>11.607142857142858</v>
      </c>
      <c r="H14" s="31">
        <v>11681</v>
      </c>
      <c r="I14" s="33">
        <f t="shared" si="3"/>
        <v>35.191154761546109</v>
      </c>
      <c r="J14" s="28"/>
    </row>
    <row r="15" spans="1:18" ht="14.1" customHeight="1">
      <c r="A15" s="29" t="s">
        <v>18</v>
      </c>
      <c r="B15" s="23">
        <v>787</v>
      </c>
      <c r="C15" s="30">
        <f t="shared" si="0"/>
        <v>2.4471393034825875</v>
      </c>
      <c r="D15" s="23">
        <v>34</v>
      </c>
      <c r="E15" s="30">
        <f t="shared" si="1"/>
        <v>4.2027194066749072</v>
      </c>
      <c r="F15" s="31">
        <v>21</v>
      </c>
      <c r="G15" s="32">
        <f t="shared" si="2"/>
        <v>9.375</v>
      </c>
      <c r="H15" s="31">
        <v>842</v>
      </c>
      <c r="I15" s="33">
        <f t="shared" si="3"/>
        <v>2.5366794203597145</v>
      </c>
      <c r="J15" s="28"/>
    </row>
    <row r="16" spans="1:18" ht="14.1" customHeight="1">
      <c r="A16" s="29" t="s">
        <v>19</v>
      </c>
      <c r="B16" s="23">
        <v>2215</v>
      </c>
      <c r="C16" s="30">
        <f t="shared" si="0"/>
        <v>6.8874378109452739</v>
      </c>
      <c r="D16" s="23">
        <v>76</v>
      </c>
      <c r="E16" s="30">
        <f t="shared" si="1"/>
        <v>9.3943139678615584</v>
      </c>
      <c r="F16" s="31">
        <v>20</v>
      </c>
      <c r="G16" s="32">
        <f t="shared" si="2"/>
        <v>8.9285714285714288</v>
      </c>
      <c r="H16" s="31">
        <v>2311</v>
      </c>
      <c r="I16" s="33">
        <f t="shared" si="3"/>
        <v>6.9623113307022564</v>
      </c>
      <c r="J16" s="28"/>
    </row>
    <row r="17" spans="1:18" ht="14.1" customHeight="1">
      <c r="A17" s="29" t="s">
        <v>20</v>
      </c>
      <c r="B17" s="23">
        <v>998</v>
      </c>
      <c r="C17" s="30">
        <f t="shared" si="0"/>
        <v>3.1032338308457712</v>
      </c>
      <c r="D17" s="23">
        <v>36</v>
      </c>
      <c r="E17" s="30">
        <f t="shared" si="1"/>
        <v>4.4499381953028427</v>
      </c>
      <c r="F17" s="31">
        <v>3</v>
      </c>
      <c r="G17" s="32">
        <f t="shared" si="2"/>
        <v>1.3392857142857142</v>
      </c>
      <c r="H17" s="31">
        <v>1037</v>
      </c>
      <c r="I17" s="33">
        <f t="shared" si="3"/>
        <v>3.1241526827945654</v>
      </c>
      <c r="J17" s="28"/>
    </row>
    <row r="18" spans="1:18" ht="14.1" customHeight="1">
      <c r="A18" s="29" t="s">
        <v>21</v>
      </c>
      <c r="B18" s="23">
        <v>4723</v>
      </c>
      <c r="C18" s="30">
        <f t="shared" si="0"/>
        <v>14.685945273631839</v>
      </c>
      <c r="D18" s="23">
        <v>53</v>
      </c>
      <c r="E18" s="30">
        <f t="shared" si="1"/>
        <v>6.5512978986402972</v>
      </c>
      <c r="F18" s="31">
        <v>7</v>
      </c>
      <c r="G18" s="32">
        <f t="shared" si="2"/>
        <v>3.125</v>
      </c>
      <c r="H18" s="31">
        <v>4783</v>
      </c>
      <c r="I18" s="33">
        <f t="shared" si="3"/>
        <v>14.409664688337903</v>
      </c>
      <c r="J18" s="28"/>
    </row>
    <row r="19" spans="1:18" ht="14.1" customHeight="1">
      <c r="A19" s="29" t="s">
        <v>22</v>
      </c>
      <c r="B19" s="23">
        <v>864</v>
      </c>
      <c r="C19" s="30">
        <f t="shared" si="0"/>
        <v>2.6865671641791042</v>
      </c>
      <c r="D19" s="23">
        <v>20</v>
      </c>
      <c r="E19" s="30">
        <f t="shared" si="1"/>
        <v>2.4721878862793574</v>
      </c>
      <c r="F19" s="31">
        <v>12</v>
      </c>
      <c r="G19" s="32">
        <f t="shared" si="2"/>
        <v>5.3571428571428568</v>
      </c>
      <c r="H19" s="31">
        <v>896</v>
      </c>
      <c r="I19" s="33">
        <f t="shared" si="3"/>
        <v>2.6993643238032115</v>
      </c>
      <c r="J19" s="28"/>
    </row>
    <row r="20" spans="1:18" ht="14.1" customHeight="1">
      <c r="A20" s="29" t="s">
        <v>23</v>
      </c>
      <c r="B20" s="23">
        <v>368</v>
      </c>
      <c r="C20" s="30">
        <f t="shared" si="0"/>
        <v>1.144278606965174</v>
      </c>
      <c r="D20" s="23">
        <v>29</v>
      </c>
      <c r="E20" s="30">
        <f t="shared" si="1"/>
        <v>3.5846724351050678</v>
      </c>
      <c r="F20" s="31">
        <v>13</v>
      </c>
      <c r="G20" s="32">
        <f t="shared" si="2"/>
        <v>5.8035714285714288</v>
      </c>
      <c r="H20" s="31">
        <v>410</v>
      </c>
      <c r="I20" s="33">
        <f t="shared" si="3"/>
        <v>1.2352001928117373</v>
      </c>
      <c r="J20" s="28"/>
    </row>
    <row r="21" spans="1:18" ht="12.75" customHeight="1">
      <c r="A21" s="34"/>
      <c r="B21" s="31"/>
      <c r="C21" s="32"/>
      <c r="D21" s="31"/>
      <c r="E21" s="32"/>
      <c r="F21" s="31"/>
      <c r="G21" s="32"/>
      <c r="H21" s="31"/>
      <c r="I21" s="33"/>
      <c r="J21" s="28"/>
    </row>
    <row r="22" spans="1:18" ht="27.75" customHeight="1" thickBot="1">
      <c r="A22" s="35" t="s">
        <v>24</v>
      </c>
      <c r="B22" s="36">
        <f>SUM(B8:B20)</f>
        <v>32160</v>
      </c>
      <c r="C22" s="37">
        <v>100</v>
      </c>
      <c r="D22" s="36">
        <f>SUM(D8:D20)</f>
        <v>809</v>
      </c>
      <c r="E22" s="37">
        <v>100</v>
      </c>
      <c r="F22" s="36">
        <f>SUM(F8:F20)</f>
        <v>224</v>
      </c>
      <c r="G22" s="37">
        <v>100</v>
      </c>
      <c r="H22" s="36">
        <f>B22+D22+F22</f>
        <v>33193</v>
      </c>
      <c r="I22" s="38">
        <v>100</v>
      </c>
      <c r="J22" s="28"/>
    </row>
    <row r="23" spans="1:18" ht="21.75" customHeight="1">
      <c r="A23" s="39" t="s">
        <v>25</v>
      </c>
      <c r="B23" s="39"/>
      <c r="C23" s="39"/>
      <c r="D23" s="39"/>
      <c r="E23" s="39"/>
      <c r="F23" s="39"/>
      <c r="G23" s="39"/>
      <c r="H23" s="39"/>
      <c r="I23" s="39"/>
    </row>
    <row r="24" spans="1:18">
      <c r="A24" s="40" t="s">
        <v>26</v>
      </c>
      <c r="B24" s="41"/>
      <c r="C24" s="41"/>
      <c r="D24" s="41"/>
      <c r="E24" s="41"/>
      <c r="F24" s="41"/>
      <c r="G24" s="41"/>
      <c r="H24" s="41"/>
      <c r="I24" s="41"/>
    </row>
    <row r="25" spans="1:18">
      <c r="H25" s="42"/>
    </row>
    <row r="26" spans="1:18" ht="25.5" customHeight="1">
      <c r="A26" s="43" t="s">
        <v>27</v>
      </c>
      <c r="B26" s="44" t="s">
        <v>28</v>
      </c>
      <c r="C26" s="45" t="s">
        <v>29</v>
      </c>
      <c r="D26" s="45"/>
      <c r="E26" s="44"/>
      <c r="F26" s="46"/>
      <c r="G26" s="46"/>
      <c r="H26" s="42"/>
    </row>
    <row r="27" spans="1:18" s="50" customFormat="1" ht="15.75">
      <c r="A27" s="47" t="s">
        <v>30</v>
      </c>
      <c r="B27" s="48" t="s">
        <v>31</v>
      </c>
      <c r="C27" s="49" t="s">
        <v>32</v>
      </c>
      <c r="D27" s="49"/>
      <c r="G27" s="46"/>
      <c r="H27" s="51"/>
      <c r="K27" s="52"/>
      <c r="L27" s="52"/>
      <c r="M27" s="52"/>
      <c r="N27" s="52"/>
      <c r="O27" s="52"/>
      <c r="P27" s="52"/>
      <c r="Q27" s="52"/>
      <c r="R27" s="52"/>
    </row>
    <row r="28" spans="1:18">
      <c r="A28" s="53"/>
      <c r="B28" s="54"/>
      <c r="C28" s="54"/>
      <c r="D28" s="48"/>
      <c r="E28" s="48"/>
      <c r="F28" s="46"/>
      <c r="G28" s="46"/>
    </row>
    <row r="29" spans="1:18">
      <c r="A29" s="53"/>
      <c r="B29" s="55"/>
      <c r="C29" s="55"/>
      <c r="D29" s="55"/>
      <c r="E29" s="55"/>
      <c r="F29" s="46"/>
      <c r="G29" s="46"/>
    </row>
    <row r="30" spans="1:18" ht="15.75">
      <c r="A30" s="47"/>
      <c r="B30" s="54"/>
      <c r="C30" s="54"/>
      <c r="D30" s="48"/>
      <c r="E30" s="48"/>
      <c r="F30" s="46"/>
      <c r="G30" s="46"/>
    </row>
    <row r="31" spans="1:18">
      <c r="A31" s="53"/>
      <c r="B31" s="54"/>
      <c r="C31" s="54"/>
      <c r="D31" s="48"/>
      <c r="E31" s="48"/>
      <c r="F31" s="46"/>
      <c r="G31" s="46"/>
    </row>
    <row r="32" spans="1:18" ht="12.75" customHeight="1">
      <c r="A32" s="53"/>
      <c r="B32" s="56"/>
      <c r="C32" s="57"/>
      <c r="D32" s="57"/>
      <c r="E32" s="57"/>
      <c r="F32" s="57"/>
      <c r="G32" s="46"/>
    </row>
    <row r="33" spans="1:7">
      <c r="A33" s="58"/>
      <c r="B33" s="48"/>
      <c r="C33" s="48"/>
      <c r="F33" s="46"/>
      <c r="G33" s="46"/>
    </row>
  </sheetData>
  <mergeCells count="11">
    <mergeCell ref="C26:D26"/>
    <mergeCell ref="C27:D27"/>
    <mergeCell ref="C32:F32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16.4.1</vt:lpstr>
      <vt:lpstr>'16.4.1'!Área_de_impresión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2016-05-25T16:05:07Z</dcterms:created>
  <dcterms:modified xsi:type="dcterms:W3CDTF">2016-05-25T16:05:08Z</dcterms:modified>
</cp:coreProperties>
</file>